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5\089\1 výzva\"/>
    </mc:Choice>
  </mc:AlternateContent>
  <xr:revisionPtr revIDLastSave="0" documentId="13_ncr:1_{03CBA262-AF3C-4102-8C36-7268E4D225EE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S8" i="1"/>
  <c r="S7" i="1"/>
  <c r="P7" i="1"/>
  <c r="Q11" i="1" s="1"/>
  <c r="R11" i="1" l="1"/>
</calcChain>
</file>

<file path=xl/sharedStrings.xml><?xml version="1.0" encoding="utf-8"?>
<sst xmlns="http://schemas.openxmlformats.org/spreadsheetml/2006/main" count="43" uniqueCount="41">
  <si>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</si>
  <si>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</si>
  <si>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</si>
  <si>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</si>
  <si>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</si>
  <si>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</si>
  <si>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</si>
  <si>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</si>
  <si>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</si>
  <si>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</si>
  <si>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</si>
  <si>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30213300-8 - Stolní počítač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</si>
  <si>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</si>
  <si>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</si>
  <si>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</si>
  <si>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</si>
  <si>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</si>
  <si>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</si>
  <si>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</si>
  <si>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</si>
  <si>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</si>
  <si>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</si>
  <si>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</si>
  <si>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</si>
  <si>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</si>
  <si>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</si>
  <si>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</si>
  <si>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</si>
  <si>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ks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</si>
  <si>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</si>
  <si>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</si>
  <si>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Pokud financováno z projektových prostředků, pak ŘEŠITEL uvede: NÁZEV A ČÍSLO DOTAČNÍHO PROJEKTU</t>
  </si>
  <si>
    <t>Společná faktura</t>
  </si>
  <si>
    <t xml:space="preserve">Příloha č. 2 Kupní smlouvy - technická specifikace
Výpočetní technika (III.) 089 - 2025 </t>
  </si>
  <si>
    <t>Hana Menclová,
Tel.: 37763 4853,
602 167 797 
případně Gabriela Vostracká, 
Tel.: 37763 4854, 
602 441 447</t>
  </si>
  <si>
    <t>Kollárova 19, 
301 00 Plzeň,
Správa kolejí a menz,
místnost KO 222</t>
  </si>
  <si>
    <t>21 dní</t>
  </si>
  <si>
    <t>Počítač včetně klávesnice a myši</t>
  </si>
  <si>
    <t>Operační systém Windows 11 64-bit, předinstalovaný (nesmí to být licence typu K12 (EDU)). 
OS Windows požadujeme z důvodu kompatibility s interními aplikacemi ZČU (Stag, Magion,...ISKAM).</t>
  </si>
  <si>
    <t>Záruka na zboží 48 měsíců, 
servis NBD on site.</t>
  </si>
  <si>
    <t>Výkon procesoru v Passmark CPU více než 21 000 bodů (platné ke dni 14.1.2025). 
Operační paměť typu DDR5 minimálně 16 GB.
Grafická karta integrovaná v CPU. 
SSD disk o kapacitě minimálně 512 GB. 
Minimálně 6 USB portů, z toho minimálně 2 USB 3.0 porty. 
Minimálně 4x slot na RAM. 
Podpora bootování z USB. 
Síťová karta 1 Gb/s Ethernet s podporou PXE. 
Grafický výstup DVI nebo Displayport. 
CZ klávesnice. 
Optická myš 3tl./kolečko. 
Existence ovladačů použitého HW ve Windows 10 a vyšší verze Windows. 
Existence ovladačů použitého HW v jádře Linuxu. 
Podpora prostřednictvím internetu musí umožňovat stahování ovladačů a manuálu z internetu adresně pro konkrétní zadaný typ (sériové číslo) zařízení. 
Velikost počítačové skříně - SFF. 
Záruka 48 měsíců, servis NBD on site.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</si>
</sst>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</borders>
  <cellStyleXfs count="4">
    <xf numFmtId="0" fontId="0" fillId="0" borderId="0"/>
    <xf numFmtId="0" fontId="18" fillId="0" borderId="0"/>
    <xf numFmtId="0" fontId="9" fillId="0" borderId="0"/>
    <xf numFmtId="0" fontId="26" fillId="0" borderId="0" applyNumberFormat="0" applyFill="0" applyBorder="0" applyAlignment="0" applyProtection="0"/>
  </cellStyleXfs>
  <cellXfs count="99">
    <xf numFmtId="0" fontId="0" fillId="0" borderId="0" xfId="0"/>
    <xf numFmtId="0" fontId="0" fillId="0" borderId="0" xfId="0" applyProtection="1"/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5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top" wrapText="1"/>
    </xf>
    <xf numFmtId="0" fontId="22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center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4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7" xfId="0" applyFont="1" applyFill="1" applyBorder="1" applyAlignment="1" applyProtection="1">
      <alignment horizontal="center" vertical="center" wrapText="1"/>
    </xf>
    <xf numFmtId="0" fontId="10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0" fontId="27" fillId="4" borderId="4" xfId="3" applyFont="1" applyFill="1" applyBorder="1" applyAlignment="1" applyProtection="1">
      <alignment horizontal="center" vertical="center" wrapText="1"/>
    </xf>
    <xf numFmtId="0" fontId="16" fillId="5" borderId="6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4" xfId="0" applyNumberForma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left" vertical="center" wrapText="1" indent="1"/>
    </xf>
    <xf numFmtId="0" fontId="4" fillId="3" borderId="13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13" fillId="6" borderId="13" xfId="0" applyFont="1" applyFill="1" applyBorder="1" applyAlignment="1" applyProtection="1">
      <alignment horizontal="center" vertical="center" wrapText="1"/>
    </xf>
    <xf numFmtId="0" fontId="3" fillId="6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7" fillId="3" borderId="13" xfId="0" applyFont="1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3" fontId="0" fillId="2" borderId="15" xfId="0" applyNumberForma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left" vertical="center" wrapText="1" indent="1"/>
    </xf>
    <xf numFmtId="0" fontId="24" fillId="4" borderId="12" xfId="0" applyFon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13" fillId="6" borderId="12" xfId="0" applyFont="1" applyFill="1" applyBorder="1" applyAlignment="1" applyProtection="1">
      <alignment horizontal="center" vertical="center" wrapText="1"/>
    </xf>
    <xf numFmtId="0" fontId="3" fillId="6" borderId="12" xfId="0" applyFont="1" applyFill="1" applyBorder="1" applyAlignment="1" applyProtection="1">
      <alignment horizontal="center" vertical="center" wrapText="1"/>
    </xf>
    <xf numFmtId="0" fontId="10" fillId="3" borderId="12" xfId="0" applyFont="1" applyFill="1" applyBorder="1" applyAlignment="1" applyProtection="1">
      <alignment horizontal="center" vertical="center" wrapTex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7" fillId="3" borderId="12" xfId="0" applyFont="1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center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3" fillId="0" borderId="0" xfId="2" applyFont="1" applyAlignment="1" applyProtection="1">
      <alignment horizontal="left" vertical="center" wrapText="1"/>
    </xf>
    <xf numFmtId="0" fontId="16" fillId="0" borderId="0" xfId="0" applyFont="1" applyAlignment="1" applyProtection="1">
      <alignment vertical="center"/>
    </xf>
    <xf numFmtId="164" fontId="17" fillId="0" borderId="0" xfId="0" applyNumberFormat="1" applyFont="1" applyAlignment="1" applyProtection="1">
      <alignment horizontal="right" vertical="center" indent="1"/>
    </xf>
    <xf numFmtId="164" fontId="12" fillId="0" borderId="3" xfId="0" applyNumberFormat="1" applyFont="1" applyBorder="1" applyAlignment="1" applyProtection="1">
      <alignment horizontal="center" vertical="center"/>
    </xf>
    <xf numFmtId="164" fontId="12" fillId="0" borderId="9" xfId="0" applyNumberFormat="1" applyFont="1" applyBorder="1" applyAlignment="1" applyProtection="1">
      <alignment horizontal="center" vertical="center"/>
    </xf>
    <xf numFmtId="164" fontId="12" fillId="0" borderId="10" xfId="0" applyNumberFormat="1" applyFont="1" applyBorder="1" applyAlignment="1" applyProtection="1">
      <alignment horizontal="center" vertical="center"/>
    </xf>
    <xf numFmtId="164" fontId="12" fillId="0" borderId="11" xfId="0" applyNumberFormat="1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left"/>
    </xf>
    <xf numFmtId="0" fontId="22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6" fillId="0" borderId="0" xfId="0" applyFont="1" applyAlignment="1" applyProtection="1">
      <alignment horizontal="left" vertical="center" wrapText="1"/>
    </xf>
    <xf numFmtId="0" fontId="14" fillId="4" borderId="16" xfId="0" applyFont="1" applyFill="1" applyBorder="1" applyAlignment="1" applyProtection="1">
      <alignment horizontal="left" vertical="center" wrapText="1" indent="1"/>
      <protection locked="0"/>
    </xf>
    <xf numFmtId="0" fontId="14" fillId="4" borderId="12" xfId="0" applyFont="1" applyFill="1" applyBorder="1" applyAlignment="1" applyProtection="1">
      <alignment horizontal="left" vertical="center" wrapText="1" indent="1"/>
      <protection locked="0"/>
    </xf>
    <xf numFmtId="164" fontId="14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2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topLeftCell="G1" zoomScale="62" zoomScaleNormal="62" workbookViewId="0">
      <selection activeCell="H7" sqref="H7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6.28515625" style="4" customWidth="1"/>
    <col min="4" max="4" width="12.28515625" style="93" customWidth="1"/>
    <col min="5" max="5" width="10.5703125" style="22" customWidth="1"/>
    <col min="6" max="6" width="135.42578125" style="4" customWidth="1"/>
    <col min="7" max="7" width="37.140625" style="6" customWidth="1"/>
    <col min="8" max="8" width="27.42578125" style="6" customWidth="1"/>
    <col min="9" max="9" width="25.7109375" style="6" customWidth="1"/>
    <col min="10" max="10" width="16.140625" style="4" customWidth="1"/>
    <col min="11" max="11" width="27.42578125" style="1" hidden="1" customWidth="1"/>
    <col min="12" max="12" width="28.42578125" style="1" customWidth="1"/>
    <col min="13" max="13" width="31.5703125" style="1" customWidth="1"/>
    <col min="14" max="14" width="29.42578125" style="6" customWidth="1"/>
    <col min="15" max="15" width="27.28515625" style="6" customWidth="1"/>
    <col min="16" max="16" width="20.28515625" style="6" hidden="1" customWidth="1"/>
    <col min="17" max="17" width="24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2.28515625" style="17" customWidth="1"/>
    <col min="23" max="16384" width="9.140625" style="1"/>
  </cols>
  <sheetData>
    <row r="1" spans="1:22" ht="40.9" customHeight="1" x14ac:dyDescent="0.25">
      <c r="B1" s="2" t="s">
        <v>33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12</v>
      </c>
      <c r="D6" s="29" t="s">
        <v>4</v>
      </c>
      <c r="E6" s="29" t="s">
        <v>13</v>
      </c>
      <c r="F6" s="29" t="s">
        <v>14</v>
      </c>
      <c r="G6" s="30" t="s">
        <v>27</v>
      </c>
      <c r="H6" s="31" t="s">
        <v>29</v>
      </c>
      <c r="I6" s="32" t="s">
        <v>15</v>
      </c>
      <c r="J6" s="29" t="s">
        <v>16</v>
      </c>
      <c r="K6" s="29" t="s">
        <v>31</v>
      </c>
      <c r="L6" s="33" t="s">
        <v>17</v>
      </c>
      <c r="M6" s="34" t="s">
        <v>18</v>
      </c>
      <c r="N6" s="33" t="s">
        <v>19</v>
      </c>
      <c r="O6" s="29" t="s">
        <v>25</v>
      </c>
      <c r="P6" s="33" t="s">
        <v>20</v>
      </c>
      <c r="Q6" s="29" t="s">
        <v>5</v>
      </c>
      <c r="R6" s="35" t="s">
        <v>6</v>
      </c>
      <c r="S6" s="36" t="s">
        <v>7</v>
      </c>
      <c r="T6" s="36" t="s">
        <v>8</v>
      </c>
      <c r="U6" s="33" t="s">
        <v>21</v>
      </c>
      <c r="V6" s="33" t="s">
        <v>22</v>
      </c>
    </row>
    <row r="7" spans="1:22" ht="316.5" customHeight="1" thickTop="1" x14ac:dyDescent="0.25">
      <c r="A7" s="37"/>
      <c r="B7" s="38">
        <v>1</v>
      </c>
      <c r="C7" s="39" t="s">
        <v>37</v>
      </c>
      <c r="D7" s="40">
        <v>5</v>
      </c>
      <c r="E7" s="41" t="s">
        <v>28</v>
      </c>
      <c r="F7" s="42" t="s">
        <v>40</v>
      </c>
      <c r="G7" s="95"/>
      <c r="H7" s="95"/>
      <c r="I7" s="43" t="s">
        <v>32</v>
      </c>
      <c r="J7" s="44" t="s">
        <v>30</v>
      </c>
      <c r="K7" s="45"/>
      <c r="L7" s="46" t="s">
        <v>39</v>
      </c>
      <c r="M7" s="47" t="s">
        <v>34</v>
      </c>
      <c r="N7" s="47" t="s">
        <v>35</v>
      </c>
      <c r="O7" s="48" t="s">
        <v>36</v>
      </c>
      <c r="P7" s="49">
        <f>D7*Q7</f>
        <v>90000</v>
      </c>
      <c r="Q7" s="50">
        <v>18000</v>
      </c>
      <c r="R7" s="97"/>
      <c r="S7" s="51">
        <f>D7*R7</f>
        <v>0</v>
      </c>
      <c r="T7" s="52" t="str">
        <f>IF(R7+R8, IF(R7+R8&gt;Q7,"NEVYHOVUJE","VYHOVUJE")," ")</f>
        <v xml:space="preserve"> </v>
      </c>
      <c r="U7" s="53"/>
      <c r="V7" s="54" t="s">
        <v>11</v>
      </c>
    </row>
    <row r="8" spans="1:22" ht="61.5" customHeight="1" thickBot="1" x14ac:dyDescent="0.3">
      <c r="A8" s="37"/>
      <c r="B8" s="55"/>
      <c r="C8" s="56"/>
      <c r="D8" s="57"/>
      <c r="E8" s="58"/>
      <c r="F8" s="59" t="s">
        <v>38</v>
      </c>
      <c r="G8" s="96"/>
      <c r="H8" s="60" t="s">
        <v>30</v>
      </c>
      <c r="I8" s="61"/>
      <c r="J8" s="62"/>
      <c r="K8" s="63"/>
      <c r="L8" s="64"/>
      <c r="M8" s="65"/>
      <c r="N8" s="65"/>
      <c r="O8" s="66"/>
      <c r="P8" s="67"/>
      <c r="Q8" s="68"/>
      <c r="R8" s="98"/>
      <c r="S8" s="69">
        <f>D7*R8</f>
        <v>0</v>
      </c>
      <c r="T8" s="70"/>
      <c r="U8" s="71"/>
      <c r="V8" s="72"/>
    </row>
    <row r="9" spans="1:22" ht="17.45" customHeight="1" thickTop="1" thickBot="1" x14ac:dyDescent="0.3">
      <c r="C9" s="1"/>
      <c r="D9" s="1"/>
      <c r="E9" s="1"/>
      <c r="F9" s="1"/>
      <c r="G9" s="1"/>
      <c r="H9" s="1"/>
      <c r="I9" s="1"/>
      <c r="J9" s="1"/>
      <c r="N9" s="1"/>
      <c r="O9" s="1"/>
      <c r="P9" s="1"/>
    </row>
    <row r="10" spans="1:22" ht="51.75" customHeight="1" thickTop="1" thickBot="1" x14ac:dyDescent="0.3">
      <c r="B10" s="73" t="s">
        <v>24</v>
      </c>
      <c r="C10" s="73"/>
      <c r="D10" s="73"/>
      <c r="E10" s="73"/>
      <c r="F10" s="73"/>
      <c r="G10" s="73"/>
      <c r="H10" s="74"/>
      <c r="I10" s="74"/>
      <c r="J10" s="75"/>
      <c r="K10" s="75"/>
      <c r="L10" s="27"/>
      <c r="M10" s="27"/>
      <c r="N10" s="27"/>
      <c r="O10" s="76"/>
      <c r="P10" s="76"/>
      <c r="Q10" s="77" t="s">
        <v>9</v>
      </c>
      <c r="R10" s="78" t="s">
        <v>10</v>
      </c>
      <c r="S10" s="79"/>
      <c r="T10" s="80"/>
      <c r="U10" s="81"/>
      <c r="V10" s="82"/>
    </row>
    <row r="11" spans="1:22" ht="50.45" customHeight="1" thickTop="1" thickBot="1" x14ac:dyDescent="0.3">
      <c r="B11" s="83" t="s">
        <v>23</v>
      </c>
      <c r="C11" s="83"/>
      <c r="D11" s="83"/>
      <c r="E11" s="83"/>
      <c r="F11" s="83"/>
      <c r="G11" s="83"/>
      <c r="H11" s="83"/>
      <c r="I11" s="84"/>
      <c r="L11" s="7"/>
      <c r="M11" s="7"/>
      <c r="N11" s="7"/>
      <c r="O11" s="85"/>
      <c r="P11" s="85"/>
      <c r="Q11" s="86">
        <f>SUM(P7:P8)</f>
        <v>90000</v>
      </c>
      <c r="R11" s="87">
        <f>SUM(S7:S8)</f>
        <v>0</v>
      </c>
      <c r="S11" s="88"/>
      <c r="T11" s="89"/>
    </row>
    <row r="12" spans="1:22" ht="15.75" thickTop="1" x14ac:dyDescent="0.25">
      <c r="B12" s="90" t="s">
        <v>26</v>
      </c>
      <c r="C12" s="90"/>
      <c r="D12" s="90"/>
      <c r="E12" s="90"/>
      <c r="F12" s="90"/>
      <c r="G12" s="90"/>
      <c r="H12" s="16"/>
      <c r="I12" s="11"/>
      <c r="J12" s="11"/>
      <c r="K12" s="11"/>
      <c r="L12" s="11"/>
      <c r="M12" s="11"/>
      <c r="N12" s="17"/>
      <c r="O12" s="17"/>
      <c r="P12" s="17"/>
      <c r="Q12" s="11"/>
      <c r="R12" s="11"/>
      <c r="S12" s="11"/>
    </row>
    <row r="13" spans="1:22" x14ac:dyDescent="0.25">
      <c r="B13" s="91"/>
      <c r="C13" s="91"/>
      <c r="D13" s="91"/>
      <c r="E13" s="91"/>
      <c r="F13" s="91"/>
      <c r="G13" s="16"/>
      <c r="H13" s="16"/>
      <c r="I13" s="11"/>
      <c r="J13" s="11"/>
      <c r="K13" s="11"/>
      <c r="L13" s="11"/>
      <c r="M13" s="11"/>
      <c r="N13" s="17"/>
      <c r="O13" s="17"/>
      <c r="P13" s="17"/>
      <c r="Q13" s="11"/>
      <c r="R13" s="11"/>
      <c r="S13" s="11"/>
    </row>
    <row r="14" spans="1:22" x14ac:dyDescent="0.25">
      <c r="B14" s="91"/>
      <c r="C14" s="91"/>
      <c r="D14" s="91"/>
      <c r="E14" s="91"/>
      <c r="F14" s="91"/>
      <c r="G14" s="16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x14ac:dyDescent="0.25">
      <c r="B15" s="91"/>
      <c r="C15" s="91"/>
      <c r="D15" s="91"/>
      <c r="E15" s="91"/>
      <c r="F15" s="91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ht="19.899999999999999" customHeight="1" x14ac:dyDescent="0.25">
      <c r="C16" s="75"/>
      <c r="D16" s="92"/>
      <c r="E16" s="75"/>
      <c r="F16" s="75"/>
      <c r="G16" s="16"/>
      <c r="H16" s="1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3:19" ht="19.899999999999999" customHeight="1" x14ac:dyDescent="0.25">
      <c r="H17" s="94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3:19" ht="19.899999999999999" customHeight="1" x14ac:dyDescent="0.25">
      <c r="C18" s="75"/>
      <c r="D18" s="92"/>
      <c r="E18" s="75"/>
      <c r="F18" s="75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3:19" ht="19.899999999999999" customHeight="1" x14ac:dyDescent="0.25">
      <c r="C19" s="75"/>
      <c r="D19" s="92"/>
      <c r="E19" s="75"/>
      <c r="F19" s="75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3:19" ht="19.899999999999999" customHeight="1" x14ac:dyDescent="0.25">
      <c r="C20" s="75"/>
      <c r="D20" s="92"/>
      <c r="E20" s="75"/>
      <c r="F20" s="75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3:19" ht="19.899999999999999" customHeight="1" x14ac:dyDescent="0.25">
      <c r="C21" s="75"/>
      <c r="D21" s="92"/>
      <c r="E21" s="75"/>
      <c r="F21" s="75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3:19" ht="19.899999999999999" customHeight="1" x14ac:dyDescent="0.25">
      <c r="C22" s="75"/>
      <c r="D22" s="92"/>
      <c r="E22" s="75"/>
      <c r="F22" s="75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3:19" ht="19.899999999999999" customHeight="1" x14ac:dyDescent="0.25">
      <c r="C23" s="75"/>
      <c r="D23" s="92"/>
      <c r="E23" s="75"/>
      <c r="F23" s="75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3:19" ht="19.899999999999999" customHeight="1" x14ac:dyDescent="0.25">
      <c r="C24" s="75"/>
      <c r="D24" s="92"/>
      <c r="E24" s="75"/>
      <c r="F24" s="75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3:19" ht="19.899999999999999" customHeight="1" x14ac:dyDescent="0.25">
      <c r="C25" s="75"/>
      <c r="D25" s="92"/>
      <c r="E25" s="75"/>
      <c r="F25" s="75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3:19" ht="19.899999999999999" customHeight="1" x14ac:dyDescent="0.25">
      <c r="C26" s="75"/>
      <c r="D26" s="92"/>
      <c r="E26" s="75"/>
      <c r="F26" s="75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3:19" ht="19.899999999999999" customHeight="1" x14ac:dyDescent="0.25">
      <c r="C27" s="75"/>
      <c r="D27" s="92"/>
      <c r="E27" s="75"/>
      <c r="F27" s="75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3:19" ht="19.899999999999999" customHeight="1" x14ac:dyDescent="0.25">
      <c r="C28" s="75"/>
      <c r="D28" s="92"/>
      <c r="E28" s="75"/>
      <c r="F28" s="75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3:19" ht="19.899999999999999" customHeight="1" x14ac:dyDescent="0.25">
      <c r="C29" s="75"/>
      <c r="D29" s="92"/>
      <c r="E29" s="75"/>
      <c r="F29" s="75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3:19" ht="19.899999999999999" customHeight="1" x14ac:dyDescent="0.25">
      <c r="C30" s="75"/>
      <c r="D30" s="92"/>
      <c r="E30" s="75"/>
      <c r="F30" s="75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3:19" ht="19.899999999999999" customHeight="1" x14ac:dyDescent="0.25">
      <c r="C31" s="75"/>
      <c r="D31" s="92"/>
      <c r="E31" s="75"/>
      <c r="F31" s="75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3:19" ht="19.899999999999999" customHeight="1" x14ac:dyDescent="0.25">
      <c r="C32" s="75"/>
      <c r="D32" s="92"/>
      <c r="E32" s="75"/>
      <c r="F32" s="75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75"/>
      <c r="D33" s="92"/>
      <c r="E33" s="75"/>
      <c r="F33" s="75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75"/>
      <c r="D34" s="92"/>
      <c r="E34" s="75"/>
      <c r="F34" s="75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75"/>
      <c r="D35" s="92"/>
      <c r="E35" s="75"/>
      <c r="F35" s="75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75"/>
      <c r="D36" s="92"/>
      <c r="E36" s="75"/>
      <c r="F36" s="75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75"/>
      <c r="D37" s="92"/>
      <c r="E37" s="75"/>
      <c r="F37" s="75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75"/>
      <c r="D38" s="92"/>
      <c r="E38" s="75"/>
      <c r="F38" s="75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75"/>
      <c r="D39" s="92"/>
      <c r="E39" s="75"/>
      <c r="F39" s="75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75"/>
      <c r="D40" s="92"/>
      <c r="E40" s="75"/>
      <c r="F40" s="75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75"/>
      <c r="D41" s="92"/>
      <c r="E41" s="75"/>
      <c r="F41" s="75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75"/>
      <c r="D42" s="92"/>
      <c r="E42" s="75"/>
      <c r="F42" s="75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75"/>
      <c r="D43" s="92"/>
      <c r="E43" s="75"/>
      <c r="F43" s="75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75"/>
      <c r="D44" s="92"/>
      <c r="E44" s="75"/>
      <c r="F44" s="75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75"/>
      <c r="D45" s="92"/>
      <c r="E45" s="75"/>
      <c r="F45" s="75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75"/>
      <c r="D46" s="92"/>
      <c r="E46" s="75"/>
      <c r="F46" s="75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75"/>
      <c r="D47" s="92"/>
      <c r="E47" s="75"/>
      <c r="F47" s="75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75"/>
      <c r="D48" s="92"/>
      <c r="E48" s="75"/>
      <c r="F48" s="75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75"/>
      <c r="D49" s="92"/>
      <c r="E49" s="75"/>
      <c r="F49" s="75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75"/>
      <c r="D50" s="92"/>
      <c r="E50" s="75"/>
      <c r="F50" s="75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75"/>
      <c r="D51" s="92"/>
      <c r="E51" s="75"/>
      <c r="F51" s="75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75"/>
      <c r="D52" s="92"/>
      <c r="E52" s="75"/>
      <c r="F52" s="75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75"/>
      <c r="D53" s="92"/>
      <c r="E53" s="75"/>
      <c r="F53" s="75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75"/>
      <c r="D54" s="92"/>
      <c r="E54" s="75"/>
      <c r="F54" s="75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75"/>
      <c r="D55" s="92"/>
      <c r="E55" s="75"/>
      <c r="F55" s="75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75"/>
      <c r="D56" s="92"/>
      <c r="E56" s="75"/>
      <c r="F56" s="75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75"/>
      <c r="D57" s="92"/>
      <c r="E57" s="75"/>
      <c r="F57" s="75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75"/>
      <c r="D58" s="92"/>
      <c r="E58" s="75"/>
      <c r="F58" s="75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75"/>
      <c r="D59" s="92"/>
      <c r="E59" s="75"/>
      <c r="F59" s="75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75"/>
      <c r="D60" s="92"/>
      <c r="E60" s="75"/>
      <c r="F60" s="75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75"/>
      <c r="D61" s="92"/>
      <c r="E61" s="75"/>
      <c r="F61" s="75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75"/>
      <c r="D62" s="92"/>
      <c r="E62" s="75"/>
      <c r="F62" s="75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75"/>
      <c r="D63" s="92"/>
      <c r="E63" s="75"/>
      <c r="F63" s="75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75"/>
      <c r="D64" s="92"/>
      <c r="E64" s="75"/>
      <c r="F64" s="75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75"/>
      <c r="D65" s="92"/>
      <c r="E65" s="75"/>
      <c r="F65" s="75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75"/>
      <c r="D66" s="92"/>
      <c r="E66" s="75"/>
      <c r="F66" s="75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75"/>
      <c r="D67" s="92"/>
      <c r="E67" s="75"/>
      <c r="F67" s="75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75"/>
      <c r="D68" s="92"/>
      <c r="E68" s="75"/>
      <c r="F68" s="75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75"/>
      <c r="D69" s="92"/>
      <c r="E69" s="75"/>
      <c r="F69" s="75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75"/>
      <c r="D70" s="92"/>
      <c r="E70" s="75"/>
      <c r="F70" s="75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75"/>
      <c r="D71" s="92"/>
      <c r="E71" s="75"/>
      <c r="F71" s="75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75"/>
      <c r="D72" s="92"/>
      <c r="E72" s="75"/>
      <c r="F72" s="75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75"/>
      <c r="D73" s="92"/>
      <c r="E73" s="75"/>
      <c r="F73" s="75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75"/>
      <c r="D74" s="92"/>
      <c r="E74" s="75"/>
      <c r="F74" s="75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75"/>
      <c r="D75" s="92"/>
      <c r="E75" s="75"/>
      <c r="F75" s="75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75"/>
      <c r="D76" s="92"/>
      <c r="E76" s="75"/>
      <c r="F76" s="75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75"/>
      <c r="D77" s="92"/>
      <c r="E77" s="75"/>
      <c r="F77" s="75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75"/>
      <c r="D78" s="92"/>
      <c r="E78" s="75"/>
      <c r="F78" s="75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75"/>
      <c r="D79" s="92"/>
      <c r="E79" s="75"/>
      <c r="F79" s="75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75"/>
      <c r="D80" s="92"/>
      <c r="E80" s="75"/>
      <c r="F80" s="75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75"/>
      <c r="D81" s="92"/>
      <c r="E81" s="75"/>
      <c r="F81" s="75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75"/>
      <c r="D82" s="92"/>
      <c r="E82" s="75"/>
      <c r="F82" s="75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75"/>
      <c r="D83" s="92"/>
      <c r="E83" s="75"/>
      <c r="F83" s="75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75"/>
      <c r="D84" s="92"/>
      <c r="E84" s="75"/>
      <c r="F84" s="75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75"/>
      <c r="D85" s="92"/>
      <c r="E85" s="75"/>
      <c r="F85" s="75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75"/>
      <c r="D86" s="92"/>
      <c r="E86" s="75"/>
      <c r="F86" s="75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75"/>
      <c r="D87" s="92"/>
      <c r="E87" s="75"/>
      <c r="F87" s="75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75"/>
      <c r="D88" s="92"/>
      <c r="E88" s="75"/>
      <c r="F88" s="75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75"/>
      <c r="D89" s="92"/>
      <c r="E89" s="75"/>
      <c r="F89" s="75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75"/>
      <c r="D90" s="92"/>
      <c r="E90" s="75"/>
      <c r="F90" s="75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75"/>
      <c r="D91" s="92"/>
      <c r="E91" s="75"/>
      <c r="F91" s="75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75"/>
      <c r="D92" s="92"/>
      <c r="E92" s="75"/>
      <c r="F92" s="75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75"/>
      <c r="D93" s="92"/>
      <c r="E93" s="75"/>
      <c r="F93" s="75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75"/>
      <c r="D94" s="92"/>
      <c r="E94" s="75"/>
      <c r="F94" s="75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75"/>
      <c r="D95" s="92"/>
      <c r="E95" s="75"/>
      <c r="F95" s="75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75"/>
      <c r="D96" s="92"/>
      <c r="E96" s="75"/>
      <c r="F96" s="75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6" ht="19.899999999999999" customHeight="1" x14ac:dyDescent="0.25">
      <c r="C97" s="75"/>
      <c r="D97" s="92"/>
      <c r="E97" s="75"/>
      <c r="F97" s="75"/>
      <c r="G97" s="16"/>
      <c r="H97" s="16"/>
      <c r="I97" s="11"/>
      <c r="J97" s="11"/>
      <c r="K97" s="11"/>
      <c r="L97" s="11"/>
      <c r="M97" s="11"/>
      <c r="N97" s="17"/>
      <c r="O97" s="17"/>
      <c r="P97" s="17"/>
    </row>
    <row r="98" spans="3:16" ht="19.899999999999999" customHeight="1" x14ac:dyDescent="0.25">
      <c r="C98" s="1"/>
      <c r="E98" s="1"/>
      <c r="F98" s="1"/>
      <c r="J98" s="1"/>
    </row>
    <row r="99" spans="3:16" ht="19.899999999999999" customHeight="1" x14ac:dyDescent="0.25">
      <c r="C99" s="1"/>
      <c r="E99" s="1"/>
      <c r="F99" s="1"/>
      <c r="J99" s="1"/>
    </row>
    <row r="100" spans="3:16" ht="19.899999999999999" customHeight="1" x14ac:dyDescent="0.25">
      <c r="C100" s="1"/>
      <c r="E100" s="1"/>
      <c r="F100" s="1"/>
      <c r="J100" s="1"/>
    </row>
    <row r="101" spans="3:16" ht="19.899999999999999" customHeight="1" x14ac:dyDescent="0.25">
      <c r="C101" s="1"/>
      <c r="E101" s="1"/>
      <c r="F101" s="1"/>
      <c r="J101" s="1"/>
    </row>
    <row r="102" spans="3:16" ht="19.899999999999999" customHeight="1" x14ac:dyDescent="0.25">
      <c r="C102" s="1"/>
      <c r="E102" s="1"/>
      <c r="F102" s="1"/>
      <c r="J102" s="1"/>
    </row>
    <row r="103" spans="3:16" ht="19.899999999999999" customHeight="1" x14ac:dyDescent="0.25">
      <c r="C103" s="1"/>
      <c r="E103" s="1"/>
      <c r="F103" s="1"/>
      <c r="J103" s="1"/>
    </row>
    <row r="104" spans="3:16" ht="19.899999999999999" customHeight="1" x14ac:dyDescent="0.25">
      <c r="C104" s="1"/>
      <c r="E104" s="1"/>
      <c r="F104" s="1"/>
      <c r="J104" s="1"/>
    </row>
    <row r="105" spans="3:16" ht="19.899999999999999" customHeight="1" x14ac:dyDescent="0.25">
      <c r="C105" s="1"/>
      <c r="E105" s="1"/>
      <c r="F105" s="1"/>
      <c r="J105" s="1"/>
    </row>
    <row r="106" spans="3:16" x14ac:dyDescent="0.25">
      <c r="C106" s="1"/>
      <c r="E106" s="1"/>
      <c r="F106" s="1"/>
      <c r="J106" s="1"/>
    </row>
    <row r="107" spans="3:16" x14ac:dyDescent="0.25">
      <c r="C107" s="1"/>
      <c r="E107" s="1"/>
      <c r="F107" s="1"/>
      <c r="J107" s="1"/>
    </row>
    <row r="108" spans="3:16" x14ac:dyDescent="0.25">
      <c r="C108" s="1"/>
      <c r="E108" s="1"/>
      <c r="F108" s="1"/>
      <c r="J108" s="1"/>
    </row>
    <row r="109" spans="3:16" x14ac:dyDescent="0.25">
      <c r="C109" s="1"/>
      <c r="E109" s="1"/>
      <c r="F109" s="1"/>
      <c r="J109" s="1"/>
    </row>
    <row r="110" spans="3:16" x14ac:dyDescent="0.25">
      <c r="C110" s="1"/>
      <c r="E110" s="1"/>
      <c r="F110" s="1"/>
      <c r="J110" s="1"/>
    </row>
    <row r="111" spans="3:16" x14ac:dyDescent="0.25">
      <c r="C111" s="1"/>
      <c r="E111" s="1"/>
      <c r="F111" s="1"/>
      <c r="J111" s="1"/>
    </row>
    <row r="112" spans="3:16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</sheetData>
  <sheetProtection algorithmName="SHA-512" hashValue="rQG3QHNr9nAgszLlXEBartarNyOgp3zaLL34AKnXMpiV0zJTZDVOO5/K8T/F+A+1BGr7B9e8bSoWJTJE9Ivumg==" saltValue="5Wy1iqPsnjAj561LUiPOMQ==" spinCount="100000" sheet="1" objects="1" scenarios="1"/>
  <mergeCells count="23">
    <mergeCell ref="M7:M8"/>
    <mergeCell ref="N7:N8"/>
    <mergeCell ref="P7:P8"/>
    <mergeCell ref="Q7:Q8"/>
    <mergeCell ref="T7:T8"/>
    <mergeCell ref="U7:U8"/>
    <mergeCell ref="V7:V8"/>
    <mergeCell ref="B1:D1"/>
    <mergeCell ref="G5:H5"/>
    <mergeCell ref="B12:G12"/>
    <mergeCell ref="R11:T11"/>
    <mergeCell ref="R10:T10"/>
    <mergeCell ref="B10:G10"/>
    <mergeCell ref="B11:H11"/>
    <mergeCell ref="B7:B8"/>
    <mergeCell ref="C7:C8"/>
    <mergeCell ref="D7:D8"/>
    <mergeCell ref="E7:E8"/>
    <mergeCell ref="I7:I8"/>
    <mergeCell ref="J7:J8"/>
    <mergeCell ref="K7:K8"/>
    <mergeCell ref="L7:L8"/>
    <mergeCell ref="O7:O8"/>
  </mergeCells>
  <conditionalFormatting sqref="R7:R8 G7:H8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8">
    <cfRule type="notContainsBlanks" dxfId="2" priority="78">
      <formula>LEN(TRIM(G7))&gt;0</formula>
    </cfRule>
  </conditionalFormatting>
  <conditionalFormatting sqref="T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" xr:uid="{349A6282-9232-40B5-B155-0C95E3B5B228}">
      <formula1>"ks,bal,sada,m,"</formula1>
    </dataValidation>
    <dataValidation type="list" allowBlank="1" showInputMessage="1" showErrorMessage="1" sqref="J7" xr:uid="{C9369DE5-2385-49FF-A754-5F8F05635E82}">
      <formula1>"ANO,NE"</formula1>
    </dataValidation>
  </dataValidations>
  <hyperlinks>
    <hyperlink ref="H6" location="'Výpočetní technika'!B11" display="Odkaz na splnění požadavku Energy star nebo TCO Certified a energetický štítek*" xr:uid="{16BA92D4-1909-456E-8EDF-E625D31B196F}"/>
  </hyperlinks>
  <pageMargins left="0.19685039370078741" right="0.15748031496062992" top="0.17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2025-06-12T10:49:13Z</cp:lastPrinted>
  <dcterms:created xsi:type="dcterms:W3CDTF">2014-03-05T12:43:32Z</dcterms:created>
  <dcterms:modified xsi:type="dcterms:W3CDTF">2025-06-13T06:03:59Z</dcterms:modified>
</cp:coreProperties>
</file>